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HL Data Updates\2026\5_12_26\Combined\"/>
    </mc:Choice>
  </mc:AlternateContent>
  <xr:revisionPtr revIDLastSave="0" documentId="8_{08028FE4-24BA-466D-811D-811B8A905702}" xr6:coauthVersionLast="47" xr6:coauthVersionMax="47" xr10:uidLastSave="{00000000-0000-0000-0000-000000000000}"/>
  <bookViews>
    <workbookView xWindow="-28920" yWindow="-8805" windowWidth="29040" windowHeight="15720" xr2:uid="{D8BC0FA6-757F-404B-A30F-60D73544435E}"/>
  </bookViews>
  <sheets>
    <sheet name="PendingPermit_5.12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<sst xmlns="http://schemas.openxmlformats.org/spreadsheetml/2006/main" count="103" uniqueCount="79">
  <si>
    <t>All Pending Preliminary Permits</t>
  </si>
  <si>
    <t>FERC: eLibrary</t>
  </si>
  <si>
    <t xml:space="preserve">NOTE:  The information contained in this document is for general guidance only. 
 Information can change between scheduled monthly updates. If further assistance is required, 
please email Customer@ferc.gov or call 202-502-6088; Toll-free: 1-866-208-3372; 202-502-8659 TTY. </t>
  </si>
  <si>
    <t>eLibrary Quick Help</t>
  </si>
  <si>
    <t>Project Number</t>
  </si>
  <si>
    <t>Project Name</t>
  </si>
  <si>
    <t>Water Body</t>
  </si>
  <si>
    <t>State</t>
  </si>
  <si>
    <t>Applicant</t>
  </si>
  <si>
    <t>Proposed Capacity (kW)</t>
  </si>
  <si>
    <t>File Date</t>
  </si>
  <si>
    <t>Description</t>
  </si>
  <si>
    <t>Lake Casitas Pumped Storage Project</t>
  </si>
  <si>
    <t>Lake Casitas</t>
  </si>
  <si>
    <t>CA</t>
  </si>
  <si>
    <t>HGE Energy Storage 7, LLC</t>
  </si>
  <si>
    <t>Pumped Storage</t>
  </si>
  <si>
    <t>Whiskeytown Pumped Storage Project</t>
  </si>
  <si>
    <t>Whiskeytown Lake</t>
  </si>
  <si>
    <t>HGE Energy Storage 9, LLC</t>
  </si>
  <si>
    <t>Barber Springs Pumped Storage Project</t>
  </si>
  <si>
    <t>none</t>
  </si>
  <si>
    <t>NM</t>
  </si>
  <si>
    <t>Kinetic Energy Storage, LLC</t>
  </si>
  <si>
    <t>Miller Micro-Hydroelectric Project</t>
  </si>
  <si>
    <t>Elfin Cove</t>
  </si>
  <si>
    <t>AK</t>
  </si>
  <si>
    <t>Zachary Miller</t>
  </si>
  <si>
    <t>Conventional</t>
  </si>
  <si>
    <t>Old Forge Bore Hole Pumped  Storage Hydro Project</t>
  </si>
  <si>
    <t>PA</t>
  </si>
  <si>
    <t>Renewable Energy Aggregators, Inc.</t>
  </si>
  <si>
    <t xml:space="preserve"> Millwood Hydroelectric Project</t>
  </si>
  <si>
    <t xml:space="preserve">Little River </t>
  </si>
  <si>
    <t>AR</t>
  </si>
  <si>
    <t>Millwood Hydro AE, LLC</t>
  </si>
  <si>
    <t>Aberdeen Hydroelectric Project</t>
  </si>
  <si>
    <t>Tennessee-Tombigbee Waterway</t>
  </si>
  <si>
    <t>MS</t>
  </si>
  <si>
    <t>Aberdeen Hydro AE, LLC</t>
  </si>
  <si>
    <t>Bluestone Hydroelectric Project</t>
  </si>
  <si>
    <t>New River</t>
  </si>
  <si>
    <t>WV</t>
  </si>
  <si>
    <t>Bluestone Hydro AE, LLC</t>
  </si>
  <si>
    <t>Chilchinbeto Pumped Storage Project</t>
  </si>
  <si>
    <t>San Juan River or C Aquifer (undetermined)</t>
  </si>
  <si>
    <t>AZ</t>
  </si>
  <si>
    <t>Nature and People First Arizona PHS, LLC</t>
  </si>
  <si>
    <t>George F. Andrews Hydroelectric Project</t>
  </si>
  <si>
    <t>Chattahoochee River</t>
  </si>
  <si>
    <t>AL</t>
  </si>
  <si>
    <t>BOST2 Hydroelectric LLC</t>
  </si>
  <si>
    <t>Godwin Creek Hydroelectric Project</t>
  </si>
  <si>
    <t>Godwin Creek</t>
  </si>
  <si>
    <t>Chugach Electric Association, Inc.</t>
  </si>
  <si>
    <t>Canyon Creek Hydroelectric Project</t>
  </si>
  <si>
    <t>Canyon Creek</t>
  </si>
  <si>
    <t>DeepGreen Cook Inlet Subsea-Compute &amp; Infrastructure Hub</t>
  </si>
  <si>
    <t xml:space="preserve">Upper Cook Inlet </t>
  </si>
  <si>
    <t xml:space="preserve">DeepGreen Cook Inlet SPV LLC </t>
  </si>
  <si>
    <t>HydroKinetic Tidal</t>
  </si>
  <si>
    <t>DeepGreen Western Passage Subsea-Compute &amp; Infrastructure Hub</t>
  </si>
  <si>
    <t xml:space="preserve">Western Passage </t>
  </si>
  <si>
    <t>ME</t>
  </si>
  <si>
    <t xml:space="preserve">DeepGreen Western Passage SPV LLC </t>
  </si>
  <si>
    <t>Bluff Spur Energy Storage Project</t>
  </si>
  <si>
    <t>VA</t>
  </si>
  <si>
    <t>Bluff Spur Pumped Storage, LLC</t>
  </si>
  <si>
    <t>Cuttyhunk Test Range</t>
  </si>
  <si>
    <t>Vineyard Sound</t>
  </si>
  <si>
    <t>MA</t>
  </si>
  <si>
    <t xml:space="preserve">Marine Renewable Energy Collaborative, Inc. </t>
  </si>
  <si>
    <t>HydroKinetic Wave</t>
  </si>
  <si>
    <t>Godwin and Fourth of July Creek Hydroelectric Project</t>
  </si>
  <si>
    <t>Godwin Creek and Fourth of July Creek</t>
  </si>
  <si>
    <t>City of Seward</t>
  </si>
  <si>
    <t>Fish Creek Pumped Storage</t>
  </si>
  <si>
    <t>RamaFlux Sierra PSH LLC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</si>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</sst>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&quot;P-&quot;General"/>
    <numFmt numFmtId="166" formatCode="mm/dd/yy;@"/>
  </numFmts>
  <fonts count="1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</font>
    <font>
      <u/>
      <sz val="16"/>
      <color theme="10"/>
      <name val="Calibri"/>
      <family val="2"/>
    </font>
    <font>
      <b/>
      <sz val="9"/>
      <name val="Calibri"/>
      <family val="2"/>
    </font>
    <font>
      <b/>
      <u/>
      <sz val="16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9" fillId="0" borderId="0"/>
  </cellStyleXfs>
  <cellXfs count="22">
    <xf numFmtId="0" fontId="0" fillId="0" borderId="0" xfId="0"/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165" fontId="10" fillId="0" borderId="0" xfId="2" applyNumberFormat="1" applyFont="1" applyAlignment="1">
      <alignment horizontal="center" vertical="center" wrapText="1"/>
    </xf>
    <xf numFmtId="166" fontId="10" fillId="0" borderId="0" xfId="2" applyNumberFormat="1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165" fontId="11" fillId="0" borderId="0" xfId="0" applyNumberFormat="1" applyFont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Hyperlink" xfId="1" builtinId="8"/>
    <cellStyle name="Normal" xfId="0" builtinId="0"/>
    <cellStyle name="Normal_Active License_1" xfId="2" xr:uid="{90A6C54F-C979-447A-B88F-9954637ADCAF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6" formatCode="mm/d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&quot;P-&quot;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D24800-3F82-40E5-A162-0BDE617B99CF}" name="Table16" displayName="Table16" ref="A3:H22" totalsRowCount="1" headerRowDxfId="18" dataDxfId="17" tableBorderDxfId="16" headerRowCellStyle="Normal_Active License_1">
  <autoFilter ref="A3:H21" xr:uid="{7D231B01-3554-4CB2-BB32-249BBCDBEBB5}"/>
  <tableColumns count="8">
    <tableColumn id="1" xr3:uid="{1681C153-4928-46DB-9CDB-32C9F8FFC268}" name="Project Number" totalsRowLabel="Total" dataDxfId="14" totalsRowDxfId="15"/>
    <tableColumn id="2" xr3:uid="{57B56096-6331-4A48-9E6F-D2450B80573A}" name="Project Name" totalsRowFunction="custom" dataDxfId="12" totalsRowDxfId="13">
      <totalsRowFormula>SUBTOTAL(103,Table16[Project Number])</totalsRowFormula>
    </tableColumn>
    <tableColumn id="3" xr3:uid="{2B4117E9-04A9-4976-A9DA-C8643BE8EE97}" name="Water Body" dataDxfId="10" totalsRowDxfId="11"/>
    <tableColumn id="4" xr3:uid="{DA12DD03-D7E8-4DC9-9456-0D2A1560CE09}" name="State" dataDxfId="8" totalsRowDxfId="9"/>
    <tableColumn id="5" xr3:uid="{CB994B1C-BC95-4D69-97A8-E665424997EE}" name="Applicant" dataDxfId="6" totalsRowDxfId="7"/>
    <tableColumn id="6" xr3:uid="{ADD1A2C2-4B18-437B-A9F0-5DD14966A101}" name="Proposed Capacity (kW)" dataDxfId="4" totalsRowDxfId="5"/>
    <tableColumn id="7" xr3:uid="{F80FC7AD-0B84-4DC4-85B4-EA5F1D65B40E}" name="File Date" dataDxfId="2" totalsRowDxfId="3"/>
    <tableColumn id="8" xr3:uid="{0E3ABA38-3D1D-468B-90AC-38A63B6DA3B7}" name="Description" dataDxfId="0" totalsRow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erc.gov/elibrary-quick-help" TargetMode="External"/><Relationship Id="rId2" Type="http://schemas.openxmlformats.org/officeDocument/2006/relationships/hyperlink" Target="http://www.ferc.gov/docs-filing/elibrary/quick-tip.pdf" TargetMode="External"/><Relationship Id="rId1" Type="http://schemas.openxmlformats.org/officeDocument/2006/relationships/hyperlink" Target="https://elibrary.ferc.gov/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81556-4D20-420D-AED9-546FD683B934}">
  <sheetPr codeName="Sheet9"/>
  <dimension ref="A1:H22"/>
  <sheetViews>
    <sheetView tabSelected="1" workbookViewId="0">
      <selection activeCell="E16" sqref="E16"/>
    </sheetView>
  </sheetViews>
  <sheetFormatPr defaultColWidth="14" defaultRowHeight="14.5" x14ac:dyDescent="0.35"/>
  <cols>
    <col min="1" max="1" width="21.54296875" bestFit="1" customWidth="1"/>
    <col min="2" max="2" width="16.90625" bestFit="1" customWidth="1"/>
    <col min="3" max="3" width="20.90625" bestFit="1" customWidth="1"/>
    <col min="4" max="4" width="9.81640625" bestFit="1" customWidth="1"/>
    <col min="5" max="5" width="34.6328125" customWidth="1"/>
    <col min="6" max="6" width="26.6328125" bestFit="1" customWidth="1"/>
    <col min="7" max="7" width="36.453125" bestFit="1" customWidth="1"/>
    <col min="8" max="8" width="31.54296875" bestFit="1" customWidth="1"/>
  </cols>
  <sheetData>
    <row r="1" spans="1:8" s="4" customFormat="1" ht="21.5" thickBot="1" x14ac:dyDescent="0.55000000000000004">
      <c r="A1" s="1" t="s">
        <v>0</v>
      </c>
      <c r="B1" s="2"/>
      <c r="C1" s="2"/>
      <c r="D1" s="2"/>
      <c r="E1" s="2"/>
      <c r="F1" s="2"/>
      <c r="G1" s="3"/>
      <c r="H1" s="3"/>
    </row>
    <row r="2" spans="1:8" s="4" customFormat="1" ht="47" customHeight="1" x14ac:dyDescent="0.3">
      <c r="A2" s="5" t="s">
        <v>1</v>
      </c>
      <c r="B2" s="6"/>
      <c r="C2" s="7" t="s">
        <v>2</v>
      </c>
      <c r="D2" s="8"/>
      <c r="E2" s="8"/>
      <c r="F2" s="9"/>
      <c r="G2" s="10" t="s">
        <v>3</v>
      </c>
      <c r="H2" s="11"/>
    </row>
    <row r="3" spans="1:8" s="4" customFormat="1" x14ac:dyDescent="0.3">
      <c r="A3" s="12" t="s">
        <v>4</v>
      </c>
      <c r="B3" s="13" t="s">
        <v>5</v>
      </c>
      <c r="C3" s="13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</row>
    <row r="4" spans="1:8" x14ac:dyDescent="0.35">
      <c r="A4" s="15">
        <v>15391</v>
      </c>
      <c r="B4" s="16" t="s">
        <v>12</v>
      </c>
      <c r="C4" s="17" t="s">
        <v>13</v>
      </c>
      <c r="D4" s="18" t="s">
        <v>14</v>
      </c>
      <c r="E4" s="16" t="s">
        <v>15</v>
      </c>
      <c r="F4" s="19">
        <v>1330000</v>
      </c>
      <c r="G4" s="20">
        <v>45664.708333333336</v>
      </c>
      <c r="H4" s="17" t="s">
        <v>16</v>
      </c>
    </row>
    <row r="5" spans="1:8" x14ac:dyDescent="0.35">
      <c r="A5" s="15">
        <v>15392</v>
      </c>
      <c r="B5" s="16" t="s">
        <v>17</v>
      </c>
      <c r="C5" s="17" t="s">
        <v>18</v>
      </c>
      <c r="D5" s="18" t="s">
        <v>14</v>
      </c>
      <c r="E5" s="16" t="s">
        <v>19</v>
      </c>
      <c r="F5" s="19">
        <v>1200000</v>
      </c>
      <c r="G5" s="20">
        <v>45678.708333333336</v>
      </c>
      <c r="H5" s="17" t="s">
        <v>16</v>
      </c>
    </row>
    <row r="6" spans="1:8" x14ac:dyDescent="0.35">
      <c r="A6" s="15">
        <v>15402</v>
      </c>
      <c r="B6" s="16" t="s">
        <v>20</v>
      </c>
      <c r="C6" s="17" t="s">
        <v>21</v>
      </c>
      <c r="D6" s="18" t="s">
        <v>22</v>
      </c>
      <c r="E6" s="16" t="s">
        <v>23</v>
      </c>
      <c r="F6" s="19">
        <v>500000</v>
      </c>
      <c r="G6" s="20">
        <v>45782.666666666664</v>
      </c>
      <c r="H6" s="17" t="s">
        <v>16</v>
      </c>
    </row>
    <row r="7" spans="1:8" x14ac:dyDescent="0.35">
      <c r="A7" s="15">
        <v>15409</v>
      </c>
      <c r="B7" s="16" t="s">
        <v>24</v>
      </c>
      <c r="C7" s="17" t="s">
        <v>25</v>
      </c>
      <c r="D7" s="18" t="s">
        <v>26</v>
      </c>
      <c r="E7" s="16" t="s">
        <v>27</v>
      </c>
      <c r="F7" s="19">
        <v>30</v>
      </c>
      <c r="G7" s="20">
        <v>45847.666666666664</v>
      </c>
      <c r="H7" s="17" t="s">
        <v>28</v>
      </c>
    </row>
    <row r="8" spans="1:8" x14ac:dyDescent="0.35">
      <c r="A8" s="15">
        <v>15411</v>
      </c>
      <c r="B8" s="16" t="s">
        <v>29</v>
      </c>
      <c r="C8" s="17" t="s">
        <v>21</v>
      </c>
      <c r="D8" s="18" t="s">
        <v>30</v>
      </c>
      <c r="E8" s="16" t="s">
        <v>31</v>
      </c>
      <c r="F8" s="19">
        <v>184000</v>
      </c>
      <c r="G8" s="20">
        <v>45861.666666666664</v>
      </c>
      <c r="H8" s="17" t="s">
        <v>16</v>
      </c>
    </row>
    <row r="9" spans="1:8" x14ac:dyDescent="0.35">
      <c r="A9" s="15">
        <v>15416</v>
      </c>
      <c r="B9" s="16" t="s">
        <v>32</v>
      </c>
      <c r="C9" s="17" t="s">
        <v>33</v>
      </c>
      <c r="D9" s="18" t="s">
        <v>34</v>
      </c>
      <c r="E9" s="16" t="s">
        <v>35</v>
      </c>
      <c r="F9" s="19">
        <v>18000</v>
      </c>
      <c r="G9" s="20">
        <v>46120.666666666664</v>
      </c>
      <c r="H9" s="17" t="s">
        <v>28</v>
      </c>
    </row>
    <row r="10" spans="1:8" x14ac:dyDescent="0.35">
      <c r="A10" s="15">
        <v>15417</v>
      </c>
      <c r="B10" s="16" t="s">
        <v>36</v>
      </c>
      <c r="C10" s="17" t="s">
        <v>37</v>
      </c>
      <c r="D10" s="18" t="s">
        <v>38</v>
      </c>
      <c r="E10" s="16" t="s">
        <v>39</v>
      </c>
      <c r="F10" s="19">
        <v>10000</v>
      </c>
      <c r="G10" s="20">
        <v>46120.666666666664</v>
      </c>
      <c r="H10" s="17" t="s">
        <v>28</v>
      </c>
    </row>
    <row r="11" spans="1:8" x14ac:dyDescent="0.35">
      <c r="A11" s="15">
        <v>15418</v>
      </c>
      <c r="B11" s="16" t="s">
        <v>40</v>
      </c>
      <c r="C11" s="17" t="s">
        <v>41</v>
      </c>
      <c r="D11" s="18" t="s">
        <v>42</v>
      </c>
      <c r="E11" s="16" t="s">
        <v>43</v>
      </c>
      <c r="F11" s="19">
        <v>15000</v>
      </c>
      <c r="G11" s="20">
        <v>45923.666666666664</v>
      </c>
      <c r="H11" s="17" t="s">
        <v>28</v>
      </c>
    </row>
    <row r="12" spans="1:8" x14ac:dyDescent="0.35">
      <c r="A12" s="15">
        <v>15419</v>
      </c>
      <c r="B12" s="16" t="s">
        <v>44</v>
      </c>
      <c r="C12" s="17" t="s">
        <v>45</v>
      </c>
      <c r="D12" s="18" t="s">
        <v>46</v>
      </c>
      <c r="E12" s="16" t="s">
        <v>47</v>
      </c>
      <c r="F12" s="19">
        <v>1000000</v>
      </c>
      <c r="G12" s="20">
        <v>46010.708333333336</v>
      </c>
      <c r="H12" s="17" t="s">
        <v>16</v>
      </c>
    </row>
    <row r="13" spans="1:8" x14ac:dyDescent="0.35">
      <c r="A13" s="15">
        <v>15420</v>
      </c>
      <c r="B13" s="16" t="s">
        <v>48</v>
      </c>
      <c r="C13" s="17" t="s">
        <v>49</v>
      </c>
      <c r="D13" s="18" t="s">
        <v>50</v>
      </c>
      <c r="E13" s="16" t="s">
        <v>51</v>
      </c>
      <c r="F13" s="19">
        <v>20000</v>
      </c>
      <c r="G13" s="20">
        <v>46056.708333333336</v>
      </c>
      <c r="H13" s="17" t="s">
        <v>28</v>
      </c>
    </row>
    <row r="14" spans="1:8" x14ac:dyDescent="0.35">
      <c r="A14" s="15">
        <v>15421</v>
      </c>
      <c r="B14" s="16" t="s">
        <v>52</v>
      </c>
      <c r="C14" s="17" t="s">
        <v>53</v>
      </c>
      <c r="D14" s="18" t="s">
        <v>26</v>
      </c>
      <c r="E14" s="16" t="s">
        <v>54</v>
      </c>
      <c r="F14" s="19">
        <v>16000</v>
      </c>
      <c r="G14" s="20">
        <v>46059.708333333336</v>
      </c>
      <c r="H14" s="17" t="s">
        <v>28</v>
      </c>
    </row>
    <row r="15" spans="1:8" x14ac:dyDescent="0.35">
      <c r="A15" s="15">
        <v>15422</v>
      </c>
      <c r="B15" s="16" t="s">
        <v>55</v>
      </c>
      <c r="C15" s="17" t="s">
        <v>56</v>
      </c>
      <c r="D15" s="18" t="s">
        <v>26</v>
      </c>
      <c r="E15" s="16" t="s">
        <v>54</v>
      </c>
      <c r="F15" s="19">
        <v>6300</v>
      </c>
      <c r="G15" s="20">
        <v>46059.708333333336</v>
      </c>
      <c r="H15" s="17" t="s">
        <v>28</v>
      </c>
    </row>
    <row r="16" spans="1:8" x14ac:dyDescent="0.35">
      <c r="A16" s="15">
        <v>15423</v>
      </c>
      <c r="B16" s="16" t="s">
        <v>57</v>
      </c>
      <c r="C16" s="17" t="s">
        <v>58</v>
      </c>
      <c r="D16" s="18" t="s">
        <v>26</v>
      </c>
      <c r="E16" s="16" t="s">
        <v>59</v>
      </c>
      <c r="F16" s="19">
        <v>100000</v>
      </c>
      <c r="G16" s="20">
        <v>46064.708333333336</v>
      </c>
      <c r="H16" s="17" t="s">
        <v>60</v>
      </c>
    </row>
    <row r="17" spans="1:8" x14ac:dyDescent="0.35">
      <c r="A17" s="15">
        <v>15424</v>
      </c>
      <c r="B17" s="16" t="s">
        <v>61</v>
      </c>
      <c r="C17" s="17" t="s">
        <v>62</v>
      </c>
      <c r="D17" s="18" t="s">
        <v>63</v>
      </c>
      <c r="E17" s="16" t="s">
        <v>64</v>
      </c>
      <c r="F17" s="19">
        <v>51000</v>
      </c>
      <c r="G17" s="20">
        <v>46064.708333333336</v>
      </c>
      <c r="H17" s="17" t="s">
        <v>60</v>
      </c>
    </row>
    <row r="18" spans="1:8" x14ac:dyDescent="0.35">
      <c r="A18" s="15">
        <v>15425</v>
      </c>
      <c r="B18" s="16" t="s">
        <v>65</v>
      </c>
      <c r="C18" s="17" t="s">
        <v>21</v>
      </c>
      <c r="D18" s="18" t="s">
        <v>66</v>
      </c>
      <c r="E18" s="16" t="s">
        <v>67</v>
      </c>
      <c r="F18" s="19">
        <v>300000</v>
      </c>
      <c r="G18" s="20">
        <v>46077.708333333336</v>
      </c>
      <c r="H18" s="17" t="s">
        <v>16</v>
      </c>
    </row>
    <row r="19" spans="1:8" x14ac:dyDescent="0.35">
      <c r="A19" s="15">
        <v>15426</v>
      </c>
      <c r="B19" s="16" t="s">
        <v>68</v>
      </c>
      <c r="C19" s="17" t="s">
        <v>69</v>
      </c>
      <c r="D19" s="18" t="s">
        <v>70</v>
      </c>
      <c r="E19" s="16" t="s">
        <v>71</v>
      </c>
      <c r="F19" s="19">
        <v>50</v>
      </c>
      <c r="G19" s="20">
        <v>46092.666666666664</v>
      </c>
      <c r="H19" s="17" t="s">
        <v>72</v>
      </c>
    </row>
    <row r="20" spans="1:8" x14ac:dyDescent="0.35">
      <c r="A20" s="15">
        <v>15428</v>
      </c>
      <c r="B20" s="16" t="s">
        <v>73</v>
      </c>
      <c r="C20" s="17" t="s">
        <v>74</v>
      </c>
      <c r="D20" s="18" t="s">
        <v>26</v>
      </c>
      <c r="E20" s="16" t="s">
        <v>75</v>
      </c>
      <c r="F20" s="19">
        <v>30000</v>
      </c>
      <c r="G20" s="20">
        <v>46128.666666666664</v>
      </c>
      <c r="H20" s="17" t="s">
        <v>28</v>
      </c>
    </row>
    <row r="21" spans="1:8" x14ac:dyDescent="0.35">
      <c r="A21" s="15">
        <v>15429</v>
      </c>
      <c r="B21" s="16" t="s">
        <v>76</v>
      </c>
      <c r="C21" s="17" t="s">
        <v>21</v>
      </c>
      <c r="D21" s="18" t="s">
        <v>14</v>
      </c>
      <c r="E21" s="16" t="s">
        <v>77</v>
      </c>
      <c r="F21" s="19">
        <v>750000</v>
      </c>
      <c r="G21" s="20">
        <v>46132.666666666664</v>
      </c>
      <c r="H21" s="17" t="s">
        <v>16</v>
      </c>
    </row>
    <row r="22" spans="1:8" x14ac:dyDescent="0.35">
      <c r="A22" s="18" t="s">
        <v>78</v>
      </c>
      <c r="B22" s="16">
        <f>SUBTOTAL(103,Table16[Project Number])</f>
        <v>18</v>
      </c>
      <c r="C22" s="17"/>
      <c r="D22" s="18"/>
      <c r="E22" s="16"/>
      <c r="F22" s="21"/>
      <c r="G22" s="18"/>
      <c r="H22" s="17"/>
    </row>
  </sheetData>
  <mergeCells count="4">
    <mergeCell ref="A1:H1"/>
    <mergeCell ref="A2:B2"/>
    <mergeCell ref="C2:F2"/>
    <mergeCell ref="G2:H2"/>
  </mergeCells>
  <hyperlinks>
    <hyperlink ref="A2:B2" r:id="rId1" display="FERC: eLibrary" xr:uid="{63C0082B-1D70-4FDF-A15E-9590A6118012}"/>
    <hyperlink ref="G2" r:id="rId2" display="eLibrary Quick Tips" xr:uid="{5DA1FE65-9BCA-4F96-B71E-C69463182D31}"/>
    <hyperlink ref="G2:H2" r:id="rId3" display="eLibrary Quick Help" xr:uid="{76E59926-AEAA-44DB-A33D-5880E238359A}"/>
  </hyperlinks>
  <pageMargins left="0.7" right="0.7" top="0.75" bottom="0.75" header="0.3" footer="0.3"/>
  <pageSetup orientation="portrait" horizontalDpi="1200" verticalDpi="1200"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PendingPermit_5.12.2026</vt:lpstr>
    </vt:vector>
  </TitlesOfParts>
  <Company>FERC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Dub</dc:creator>
  <cp:lastModifiedBy>Joshua Dub</cp:lastModifiedBy>
  <dcterms:created xsi:type="dcterms:W3CDTF">2026-05-14T18:43:18Z</dcterms:created>
  <dcterms:modified xsi:type="dcterms:W3CDTF">2026-05-14T18:43:26Z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d24d06a-0e85-4d57-b1e0-ba34b1abc708_Enabled">
    <vt:lpwstr>true</vt:lpwstr>
  </property>
  <property fmtid="{D5CDD505-2E9C-101B-9397-08002B2CF9AE}" pid="3" name="MSIP_Label_bd24d06a-0e85-4d57-b1e0-ba34b1abc708_SetDate">
    <vt:lpwstr>2026-05-14T18:43:25Z</vt:lpwstr>
  </property>
  <property fmtid="{D5CDD505-2E9C-101B-9397-08002B2CF9AE}" pid="4" name="MSIP_Label_bd24d06a-0e85-4d57-b1e0-ba34b1abc708_Method">
    <vt:lpwstr>Privileged</vt:lpwstr>
  </property>
  <property fmtid="{D5CDD505-2E9C-101B-9397-08002B2CF9AE}" pid="5" name="MSIP_Label_bd24d06a-0e85-4d57-b1e0-ba34b1abc708_Name">
    <vt:lpwstr>bd24d06a-0e85-4d57-b1e0-ba34b1abc708</vt:lpwstr>
  </property>
  <property fmtid="{D5CDD505-2E9C-101B-9397-08002B2CF9AE}" pid="6" name="MSIP_Label_bd24d06a-0e85-4d57-b1e0-ba34b1abc708_SiteId">
    <vt:lpwstr>19caa9e9-04ff-43fa-885f-d77fac387903</vt:lpwstr>
  </property>
  <property fmtid="{D5CDD505-2E9C-101B-9397-08002B2CF9AE}" pid="7" name="MSIP_Label_bd24d06a-0e85-4d57-b1e0-ba34b1abc708_ActionId">
    <vt:lpwstr>eb703dc7-41ea-41d5-ad6b-95f9eb3d9d03</vt:lpwstr>
  </property>
  <property fmtid="{D5CDD505-2E9C-101B-9397-08002B2CF9AE}" pid="8" name="MSIP_Label_bd24d06a-0e85-4d57-b1e0-ba34b1abc708_ContentBits">
    <vt:lpwstr>0</vt:lpwstr>
  </property>
  <property fmtid="{D5CDD505-2E9C-101B-9397-08002B2CF9AE}" pid="9" name="MSIP_Label_bd24d06a-0e85-4d57-b1e0-ba34b1abc708_Tag">
    <vt:lpwstr>10, 0, 1, 1</vt:lpwstr>
  </property>
</Properties>
</file>